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0490" windowHeight="8745"/>
  </bookViews>
  <sheets>
    <sheet name="Mildred de O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Q7" i="1" l="1"/>
  <c r="D7" i="1"/>
  <c r="D8" i="1" l="1"/>
  <c r="Q8" i="1"/>
  <c r="C9" i="1" l="1"/>
  <c r="E9" i="1"/>
  <c r="F9" i="1"/>
  <c r="G9" i="1"/>
  <c r="H9" i="1"/>
  <c r="I9" i="1"/>
  <c r="J9" i="1"/>
  <c r="K9" i="1"/>
  <c r="L9" i="1"/>
  <c r="M9" i="1"/>
  <c r="N9" i="1"/>
  <c r="O9" i="1"/>
  <c r="P9" i="1"/>
  <c r="R9" i="1"/>
  <c r="B9" i="1"/>
  <c r="D9" i="1" l="1"/>
  <c r="Q9" i="1"/>
</calcChain>
</file>

<file path=xl/sharedStrings.xml><?xml version="1.0" encoding="utf-8"?>
<sst xmlns="http://schemas.openxmlformats.org/spreadsheetml/2006/main" count="33" uniqueCount="30">
  <si>
    <t>MES/AÑO</t>
  </si>
  <si>
    <t>CONSULTAS</t>
  </si>
  <si>
    <t>PRIMERA VEZ</t>
  </si>
  <si>
    <t>SUBSECUENTES</t>
  </si>
  <si>
    <t>EMERGENCIAS</t>
  </si>
  <si>
    <t>HOSPITALIZACIÓN</t>
  </si>
  <si>
    <t>PROCEDIMIENTOS</t>
  </si>
  <si>
    <t>CIRUGIA</t>
  </si>
  <si>
    <t>ORTOPEDIA</t>
  </si>
  <si>
    <t>MAXILO</t>
  </si>
  <si>
    <t>NEUROCIRUGIA</t>
  </si>
  <si>
    <t>PROCEDIMIENTOS QUIRURGICOS</t>
  </si>
  <si>
    <t>ACCIDENTES DE TRÁNSITO</t>
  </si>
  <si>
    <t>IMÁGENES</t>
  </si>
  <si>
    <t>LABORATORIO</t>
  </si>
  <si>
    <t>FARMACIA</t>
  </si>
  <si>
    <t>PARTOS</t>
  </si>
  <si>
    <t>VAGINALES</t>
  </si>
  <si>
    <t>CESÁREAS</t>
  </si>
  <si>
    <t>TOTAL</t>
  </si>
  <si>
    <t>LICDA. MIRKI MIRALDIS PEÑA HERRERA</t>
  </si>
  <si>
    <t>Gerente de Estadísticas</t>
  </si>
  <si>
    <t>_______________________________</t>
  </si>
  <si>
    <t>INFORME POR MES DE LAS DIFERENTES ÁREAS &amp; SERVICIOS AÑO 2021</t>
  </si>
  <si>
    <t>Auxiliar de Estadísticas</t>
  </si>
  <si>
    <t xml:space="preserve">   </t>
  </si>
  <si>
    <t>LESHLIE SHANTAL FERMIN DE LA ROSA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</si>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</sst>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9"/>
      <color theme="1"/>
      <name val="Times New Roman"/>
      <family val="1"/>
    </font>
    <font>
      <sz val="13"/>
      <color theme="1"/>
      <name val="Times New Roman"/>
      <family val="1"/>
    </font>
    <font>
      <b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904E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90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794105</xdr:colOff>
      <xdr:row>0</xdr:row>
      <xdr:rowOff>919273</xdr:rowOff>
    </xdr:from>
    <xdr:to>
      <xdr:col>11</xdr:col>
      <xdr:colOff>697763</xdr:colOff>
      <xdr:row>1</xdr:row>
      <xdr:rowOff>188285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752768" y="919273"/>
          <a:ext cx="3602902" cy="509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200" b="1" i="1">
              <a:solidFill>
                <a:schemeClr val="tx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Servicio Regional de Salud</a:t>
          </a:r>
        </a:p>
        <a:p>
          <a:pPr algn="ctr"/>
          <a:r>
            <a:rPr lang="es-DO" sz="1200" b="1" i="1">
              <a:solidFill>
                <a:schemeClr val="tx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RNC-4-3004231-5</a:t>
          </a:r>
          <a:endParaRPr lang="es-DO" sz="1200">
            <a:solidFill>
              <a:schemeClr val="tx2">
                <a:lumMod val="50000"/>
              </a:schemeClr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35884</xdr:colOff>
      <xdr:row>0</xdr:row>
      <xdr:rowOff>128971</xdr:rowOff>
    </xdr:from>
    <xdr:to>
      <xdr:col>5</xdr:col>
      <xdr:colOff>1282109</xdr:colOff>
      <xdr:row>0</xdr:row>
      <xdr:rowOff>1236031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471" y="128971"/>
          <a:ext cx="1246225" cy="1107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781307</xdr:colOff>
      <xdr:row>10</xdr:row>
      <xdr:rowOff>17089</xdr:rowOff>
    </xdr:from>
    <xdr:to>
      <xdr:col>4</xdr:col>
      <xdr:colOff>740533</xdr:colOff>
      <xdr:row>14</xdr:row>
      <xdr:rowOff>283266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888" y="2974269"/>
          <a:ext cx="1476581" cy="1019317"/>
        </a:xfrm>
        <a:prstGeom prst="rect">
          <a:avLst/>
        </a:prstGeom>
      </xdr:spPr>
    </xdr:pic>
    <xdr:clientData/>
  </xdr:twoCellAnchor>
  <xdr:twoCellAnchor editAs="oneCell">
    <xdr:from>
      <xdr:col>7</xdr:col>
      <xdr:colOff>764209</xdr:colOff>
      <xdr:row>0</xdr:row>
      <xdr:rowOff>99676</xdr:rowOff>
    </xdr:from>
    <xdr:to>
      <xdr:col>11</xdr:col>
      <xdr:colOff>667371</xdr:colOff>
      <xdr:row>0</xdr:row>
      <xdr:rowOff>1007872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3DB4F9C-8F7A-47F1-B393-38E28A0A2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2872" y="99676"/>
          <a:ext cx="3602406" cy="908196"/>
        </a:xfrm>
        <a:prstGeom prst="rect">
          <a:avLst/>
        </a:prstGeom>
      </xdr:spPr>
    </xdr:pic>
    <xdr:clientData/>
  </xdr:twoCellAnchor>
  <xdr:twoCellAnchor>
    <xdr:from>
      <xdr:col>7</xdr:col>
      <xdr:colOff>121831</xdr:colOff>
      <xdr:row>14</xdr:row>
      <xdr:rowOff>110756</xdr:rowOff>
    </xdr:from>
    <xdr:to>
      <xdr:col>9</xdr:col>
      <xdr:colOff>575930</xdr:colOff>
      <xdr:row>21</xdr:row>
      <xdr:rowOff>166133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494" y="3821076"/>
          <a:ext cx="1849622" cy="16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155058</xdr:colOff>
      <xdr:row>13</xdr:row>
      <xdr:rowOff>11075</xdr:rowOff>
    </xdr:from>
    <xdr:to>
      <xdr:col>13</xdr:col>
      <xdr:colOff>1040883</xdr:colOff>
      <xdr:row>14</xdr:row>
      <xdr:rowOff>294610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5465" y="3533110"/>
          <a:ext cx="1605738" cy="47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tabSelected="1" zoomScale="86" zoomScaleNormal="86" workbookViewId="0">
      <selection activeCell="L20" sqref="L20"/>
    </sheetView>
  </sheetViews>
  <sheetFormatPr baseColWidth="10" defaultRowHeight="15" x14ac:dyDescent="0.25"/>
  <cols>
    <col min="1" max="1" width="9.7109375" bestFit="1" customWidth="1"/>
    <col min="2" max="2" width="13.5703125" bestFit="1" customWidth="1"/>
    <col min="3" max="3" width="15.42578125" bestFit="1" customWidth="1"/>
    <col min="4" max="4" width="7.28515625" bestFit="1" customWidth="1"/>
    <col min="5" max="5" width="14.5703125" bestFit="1" customWidth="1"/>
    <col min="6" max="6" width="19.28515625" bestFit="1" customWidth="1"/>
    <col min="7" max="7" width="9.42578125" bestFit="1" customWidth="1"/>
    <col min="8" max="8" width="12.28515625" bestFit="1" customWidth="1"/>
    <col min="9" max="9" width="8.7109375" bestFit="1" customWidth="1"/>
    <col min="10" max="10" width="16.140625" bestFit="1" customWidth="1"/>
    <col min="11" max="11" width="18.42578125" customWidth="1"/>
    <col min="12" max="12" width="14.28515625" customWidth="1"/>
    <col min="13" max="13" width="10.7109375" bestFit="1" customWidth="1"/>
    <col min="14" max="14" width="15.5703125" bestFit="1" customWidth="1"/>
    <col min="15" max="15" width="12" bestFit="1" customWidth="1"/>
    <col min="16" max="16" width="11" bestFit="1" customWidth="1"/>
    <col min="17" max="17" width="7.28515625" bestFit="1" customWidth="1"/>
    <col min="18" max="18" width="11.5703125" customWidth="1"/>
  </cols>
  <sheetData>
    <row r="1" spans="1:18" ht="97.5" customHeight="1" x14ac:dyDescent="0.25"/>
    <row r="2" spans="1:18" ht="15.75" thickBot="1" x14ac:dyDescent="0.3"/>
    <row r="3" spans="1:18" x14ac:dyDescent="0.25">
      <c r="A3" s="10" t="s">
        <v>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25">
      <c r="A4" s="19" t="s">
        <v>0</v>
      </c>
      <c r="B4" s="13" t="s">
        <v>1</v>
      </c>
      <c r="C4" s="13"/>
      <c r="D4" s="13"/>
      <c r="E4" s="13" t="s">
        <v>4</v>
      </c>
      <c r="F4" s="13" t="s">
        <v>5</v>
      </c>
      <c r="G4" s="13" t="s">
        <v>6</v>
      </c>
      <c r="H4" s="13"/>
      <c r="I4" s="13"/>
      <c r="J4" s="13"/>
      <c r="K4" s="14" t="s">
        <v>11</v>
      </c>
      <c r="L4" s="14" t="s">
        <v>12</v>
      </c>
      <c r="M4" s="13" t="s">
        <v>13</v>
      </c>
      <c r="N4" s="13" t="s">
        <v>14</v>
      </c>
      <c r="O4" s="13" t="s">
        <v>16</v>
      </c>
      <c r="P4" s="13"/>
      <c r="Q4" s="13"/>
      <c r="R4" s="18" t="s">
        <v>15</v>
      </c>
    </row>
    <row r="5" spans="1:18" x14ac:dyDescent="0.25">
      <c r="A5" s="19"/>
      <c r="B5" s="7" t="s">
        <v>2</v>
      </c>
      <c r="C5" s="7" t="s">
        <v>3</v>
      </c>
      <c r="D5" s="7" t="s">
        <v>19</v>
      </c>
      <c r="E5" s="13"/>
      <c r="F5" s="13"/>
      <c r="G5" s="7" t="s">
        <v>7</v>
      </c>
      <c r="H5" s="7" t="s">
        <v>8</v>
      </c>
      <c r="I5" s="7" t="s">
        <v>9</v>
      </c>
      <c r="J5" s="7" t="s">
        <v>10</v>
      </c>
      <c r="K5" s="14"/>
      <c r="L5" s="14"/>
      <c r="M5" s="13"/>
      <c r="N5" s="13"/>
      <c r="O5" s="7" t="s">
        <v>17</v>
      </c>
      <c r="P5" s="7" t="s">
        <v>18</v>
      </c>
      <c r="Q5" s="7" t="s">
        <v>19</v>
      </c>
      <c r="R5" s="18"/>
    </row>
    <row r="6" spans="1:18" x14ac:dyDescent="0.25">
      <c r="A6" s="9" t="s">
        <v>27</v>
      </c>
      <c r="B6" s="2">
        <v>829</v>
      </c>
      <c r="C6" s="2">
        <v>9895</v>
      </c>
      <c r="D6" s="3">
        <f>SUM(B6:C6)</f>
        <v>10724</v>
      </c>
      <c r="E6" s="3">
        <v>10818</v>
      </c>
      <c r="F6" s="3">
        <v>1650</v>
      </c>
      <c r="G6" s="3">
        <v>89</v>
      </c>
      <c r="H6" s="3">
        <v>58</v>
      </c>
      <c r="I6" s="3">
        <v>2</v>
      </c>
      <c r="J6" s="3">
        <v>2</v>
      </c>
      <c r="K6" s="3">
        <v>654</v>
      </c>
      <c r="L6" s="3">
        <v>491</v>
      </c>
      <c r="M6" s="3">
        <v>8411</v>
      </c>
      <c r="N6" s="3">
        <v>33198</v>
      </c>
      <c r="O6" s="2">
        <v>123</v>
      </c>
      <c r="P6" s="2">
        <v>90</v>
      </c>
      <c r="Q6" s="3">
        <v>213</v>
      </c>
      <c r="R6" s="6">
        <v>0</v>
      </c>
    </row>
    <row r="7" spans="1:18" x14ac:dyDescent="0.25">
      <c r="A7" s="9" t="s">
        <v>28</v>
      </c>
      <c r="B7" s="2">
        <v>1120</v>
      </c>
      <c r="C7" s="2">
        <v>11622</v>
      </c>
      <c r="D7" s="3">
        <f>SUM(B7:C7)</f>
        <v>12742</v>
      </c>
      <c r="E7" s="3">
        <v>11304</v>
      </c>
      <c r="F7" s="3">
        <v>2002</v>
      </c>
      <c r="G7" s="3">
        <v>54</v>
      </c>
      <c r="H7" s="3">
        <v>62</v>
      </c>
      <c r="I7" s="3">
        <v>6</v>
      </c>
      <c r="J7" s="3">
        <v>9</v>
      </c>
      <c r="K7" s="3">
        <v>649</v>
      </c>
      <c r="L7" s="3">
        <v>514</v>
      </c>
      <c r="M7" s="3">
        <v>6148</v>
      </c>
      <c r="N7" s="3">
        <v>36407</v>
      </c>
      <c r="O7" s="2">
        <v>107</v>
      </c>
      <c r="P7" s="2">
        <v>101</v>
      </c>
      <c r="Q7" s="3">
        <f>SUM(O7:P7)</f>
        <v>208</v>
      </c>
      <c r="R7" s="6">
        <v>0</v>
      </c>
    </row>
    <row r="8" spans="1:18" x14ac:dyDescent="0.25">
      <c r="A8" s="9" t="s">
        <v>29</v>
      </c>
      <c r="B8" s="2">
        <v>736</v>
      </c>
      <c r="C8" s="2">
        <v>11254</v>
      </c>
      <c r="D8" s="3">
        <f t="shared" ref="D8" si="0">SUM(B8:C8)</f>
        <v>11990</v>
      </c>
      <c r="E8" s="3">
        <v>12158</v>
      </c>
      <c r="F8" s="3">
        <v>1659</v>
      </c>
      <c r="G8" s="3">
        <v>59</v>
      </c>
      <c r="H8" s="3">
        <v>55</v>
      </c>
      <c r="I8" s="3">
        <v>6</v>
      </c>
      <c r="J8" s="3">
        <v>4</v>
      </c>
      <c r="K8" s="3">
        <v>462</v>
      </c>
      <c r="L8" s="3">
        <v>894</v>
      </c>
      <c r="M8" s="3">
        <v>7044</v>
      </c>
      <c r="N8" s="3">
        <v>34510</v>
      </c>
      <c r="O8" s="2">
        <v>135</v>
      </c>
      <c r="P8" s="2">
        <v>99</v>
      </c>
      <c r="Q8" s="3">
        <f t="shared" ref="Q8" si="1">SUM(O8:P8)</f>
        <v>234</v>
      </c>
      <c r="R8" s="6">
        <v>0</v>
      </c>
    </row>
    <row r="9" spans="1:18" ht="15.75" thickBot="1" x14ac:dyDescent="0.3">
      <c r="A9" s="1" t="s">
        <v>19</v>
      </c>
      <c r="B9" s="4">
        <f t="shared" ref="B9:R9" si="2">SUM(B6:B8)</f>
        <v>2685</v>
      </c>
      <c r="C9" s="4">
        <f t="shared" si="2"/>
        <v>32771</v>
      </c>
      <c r="D9" s="5">
        <f t="shared" si="2"/>
        <v>35456</v>
      </c>
      <c r="E9" s="5">
        <f t="shared" si="2"/>
        <v>34280</v>
      </c>
      <c r="F9" s="5">
        <f t="shared" si="2"/>
        <v>5311</v>
      </c>
      <c r="G9" s="5">
        <f t="shared" si="2"/>
        <v>202</v>
      </c>
      <c r="H9" s="5">
        <f t="shared" si="2"/>
        <v>175</v>
      </c>
      <c r="I9" s="5">
        <f t="shared" si="2"/>
        <v>14</v>
      </c>
      <c r="J9" s="5">
        <f t="shared" si="2"/>
        <v>15</v>
      </c>
      <c r="K9" s="5">
        <f t="shared" si="2"/>
        <v>1765</v>
      </c>
      <c r="L9" s="5">
        <f t="shared" si="2"/>
        <v>1899</v>
      </c>
      <c r="M9" s="5">
        <f t="shared" si="2"/>
        <v>21603</v>
      </c>
      <c r="N9" s="5">
        <f t="shared" si="2"/>
        <v>104115</v>
      </c>
      <c r="O9" s="4">
        <f t="shared" si="2"/>
        <v>365</v>
      </c>
      <c r="P9" s="4">
        <f t="shared" si="2"/>
        <v>290</v>
      </c>
      <c r="Q9" s="5">
        <f t="shared" si="2"/>
        <v>655</v>
      </c>
      <c r="R9" s="8">
        <f t="shared" si="2"/>
        <v>0</v>
      </c>
    </row>
    <row r="15" spans="1:18" ht="29.25" customHeight="1" x14ac:dyDescent="0.25">
      <c r="B15" s="15" t="s">
        <v>22</v>
      </c>
      <c r="C15" s="15"/>
      <c r="D15" s="15"/>
      <c r="E15" s="15"/>
      <c r="F15" s="15"/>
      <c r="G15" s="15"/>
      <c r="H15" s="15"/>
      <c r="I15" s="15"/>
      <c r="J15" s="15"/>
      <c r="K15" s="15"/>
      <c r="L15" s="15" t="s">
        <v>22</v>
      </c>
      <c r="M15" s="15"/>
      <c r="N15" s="15"/>
      <c r="O15" s="15"/>
      <c r="P15" s="15"/>
    </row>
    <row r="16" spans="1:18" ht="19.5" x14ac:dyDescent="0.25">
      <c r="B16" s="16" t="s">
        <v>20</v>
      </c>
      <c r="C16" s="16"/>
      <c r="D16" s="16"/>
      <c r="E16" s="16"/>
      <c r="F16" s="16"/>
      <c r="G16" s="16"/>
      <c r="H16" s="16"/>
      <c r="I16" s="16"/>
      <c r="J16" s="16"/>
      <c r="K16" s="16"/>
      <c r="L16" s="16" t="s">
        <v>26</v>
      </c>
      <c r="M16" s="16"/>
      <c r="N16" s="16"/>
      <c r="O16" s="16"/>
      <c r="P16" s="16"/>
    </row>
    <row r="17" spans="2:16" ht="16.5" x14ac:dyDescent="0.25">
      <c r="B17" s="17" t="s">
        <v>21</v>
      </c>
      <c r="C17" s="17"/>
      <c r="D17" s="17"/>
      <c r="E17" s="17"/>
      <c r="F17" s="17"/>
      <c r="G17" s="17"/>
      <c r="H17" s="17"/>
      <c r="I17" s="17"/>
      <c r="J17" s="17"/>
      <c r="K17" s="17"/>
      <c r="L17" s="17" t="s">
        <v>24</v>
      </c>
      <c r="M17" s="17"/>
      <c r="N17" s="17"/>
      <c r="O17" s="17"/>
      <c r="P17" s="17"/>
    </row>
    <row r="19" spans="2:16" x14ac:dyDescent="0.25">
      <c r="N19" t="s">
        <v>25</v>
      </c>
    </row>
  </sheetData>
  <mergeCells count="21">
    <mergeCell ref="G15:K15"/>
    <mergeCell ref="G16:K16"/>
    <mergeCell ref="G17:K17"/>
    <mergeCell ref="R4:R5"/>
    <mergeCell ref="A4:A5"/>
    <mergeCell ref="B15:F15"/>
    <mergeCell ref="B16:F16"/>
    <mergeCell ref="B17:F17"/>
    <mergeCell ref="L15:P15"/>
    <mergeCell ref="L16:P16"/>
    <mergeCell ref="L17:P17"/>
    <mergeCell ref="A3:R3"/>
    <mergeCell ref="E4:E5"/>
    <mergeCell ref="F4:F5"/>
    <mergeCell ref="G4:J4"/>
    <mergeCell ref="K4:K5"/>
    <mergeCell ref="L4:L5"/>
    <mergeCell ref="M4:M5"/>
    <mergeCell ref="N4:N5"/>
    <mergeCell ref="B4:D4"/>
    <mergeCell ref="O4:Q4"/>
  </mergeCells>
  <pageMargins left="0.25" right="0.25" top="0.75" bottom="0.75" header="0.3" footer="0.3"/>
  <pageSetup paperSize="5" scale="74" orientation="landscape" r:id="rId1"/>
  <ignoredErrors>
    <ignoredError sqref="D8 Q8 D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Mildred de OAI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01</dc:creator>
  <cp:lastModifiedBy>Owner</cp:lastModifiedBy>
  <cp:lastPrinted>2020-02-26T18:08:11Z</cp:lastPrinted>
  <dcterms:created xsi:type="dcterms:W3CDTF">2020-02-25T16:02:21Z</dcterms:created>
  <dcterms:modified xsi:type="dcterms:W3CDTF">2022-07-05T13:53:29Z</dcterms:modified>
</cp:coreProperties>
</file>